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Prüfungstrainer\Wirtschaftsfachwirt\Unterricht\Rechnungswesen HQ\Zusatzaufgaben\16 Zuschlagssätze mit großem BAB mit und ohne BAB II\Aufgabe 1\"/>
    </mc:Choice>
  </mc:AlternateContent>
  <xr:revisionPtr revIDLastSave="0" documentId="13_ncr:1_{A39090F5-B1D4-4960-B3E1-312C98359585}" xr6:coauthVersionLast="47" xr6:coauthVersionMax="47" xr10:uidLastSave="{00000000-0000-0000-0000-000000000000}"/>
  <bookViews>
    <workbookView xWindow="-28920" yWindow="-2265" windowWidth="29040" windowHeight="157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G8" i="1"/>
  <c r="H8" i="1"/>
  <c r="I8" i="1"/>
  <c r="J8" i="1"/>
  <c r="O10" i="1"/>
  <c r="O7" i="1"/>
  <c r="O4" i="1"/>
  <c r="F7" i="1"/>
  <c r="D6" i="1"/>
  <c r="C5" i="1"/>
  <c r="O12" i="1" l="1"/>
  <c r="O15" i="1" s="1"/>
</calcChain>
</file>

<file path=xl/sharedStrings.xml><?xml version="1.0" encoding="utf-8"?>
<sst xmlns="http://schemas.openxmlformats.org/spreadsheetml/2006/main" count="43" uniqueCount="35">
  <si>
    <t>Umlage Fuhrpark</t>
  </si>
  <si>
    <t>Umlage Kantine</t>
  </si>
  <si>
    <t>Umlage Facility</t>
  </si>
  <si>
    <t>Umlage Fertigungsplanung</t>
  </si>
  <si>
    <t>Summe Ist-Gemeinkosten</t>
  </si>
  <si>
    <t>Fuhrpark</t>
  </si>
  <si>
    <t>Kantine</t>
  </si>
  <si>
    <t>Material</t>
  </si>
  <si>
    <t>Fertigungsplanung</t>
  </si>
  <si>
    <t>I</t>
  </si>
  <si>
    <t>II</t>
  </si>
  <si>
    <t>Verwaltung</t>
  </si>
  <si>
    <t>Vertrieb</t>
  </si>
  <si>
    <t>Fertigungshauptstellen</t>
  </si>
  <si>
    <t>Fertigungsmaterial</t>
  </si>
  <si>
    <t>+</t>
  </si>
  <si>
    <t>Materialgemeinkosten</t>
  </si>
  <si>
    <t>=</t>
  </si>
  <si>
    <t>Materialkosten</t>
  </si>
  <si>
    <t>Herstellkosten der Erzeugung</t>
  </si>
  <si>
    <t>Minderbestand</t>
  </si>
  <si>
    <t>-</t>
  </si>
  <si>
    <t>Mehrbestand</t>
  </si>
  <si>
    <t>Herstellkosten des Umsatzes</t>
  </si>
  <si>
    <t>Fertigungslöhne I</t>
  </si>
  <si>
    <t>Fertigungsgemeinkosten I</t>
  </si>
  <si>
    <t>Fertigungskosten I</t>
  </si>
  <si>
    <t>Sondereinzelkosten d. Fertigung</t>
  </si>
  <si>
    <t>Fertigungslöhne II</t>
  </si>
  <si>
    <t>Fertigungsgemeinkosten II</t>
  </si>
  <si>
    <t>Fertigungskosten II</t>
  </si>
  <si>
    <t>Wachschutz</t>
  </si>
  <si>
    <t>Bezugsgröße</t>
  </si>
  <si>
    <t>Zuschlagssätze</t>
  </si>
  <si>
    <t>Gemeinkosten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</si>
</sst>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#,##0.00\ _€"/>
    <numFmt numFmtId="165" formatCode="#,##0.00\ &quot;€&quot;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44" fontId="0" fillId="0" borderId="0" xfId="1" applyFont="1"/>
    <xf numFmtId="44" fontId="0" fillId="0" borderId="0" xfId="0" applyNumberFormat="1"/>
    <xf numFmtId="164" fontId="0" fillId="0" borderId="1" xfId="0" applyNumberFormat="1" applyBorder="1"/>
    <xf numFmtId="0" fontId="0" fillId="0" borderId="1" xfId="0" applyBorder="1"/>
    <xf numFmtId="164" fontId="0" fillId="0" borderId="1" xfId="0" applyNumberFormat="1" applyFill="1" applyBorder="1"/>
    <xf numFmtId="164" fontId="0" fillId="0" borderId="0" xfId="0" applyNumberFormat="1"/>
    <xf numFmtId="4" fontId="0" fillId="0" borderId="0" xfId="0" applyNumberFormat="1"/>
    <xf numFmtId="165" fontId="0" fillId="0" borderId="0" xfId="0" applyNumberFormat="1"/>
    <xf numFmtId="0" fontId="0" fillId="0" borderId="0" xfId="0" quotePrefix="1"/>
    <xf numFmtId="165" fontId="0" fillId="0" borderId="0" xfId="0" quotePrefix="1" applyNumberFormat="1"/>
    <xf numFmtId="0" fontId="2" fillId="0" borderId="0" xfId="0" quotePrefix="1" applyFont="1"/>
    <xf numFmtId="0" fontId="2" fillId="0" borderId="0" xfId="0" applyFont="1"/>
    <xf numFmtId="165" fontId="2" fillId="0" borderId="0" xfId="0" applyNumberFormat="1" applyFont="1"/>
    <xf numFmtId="164" fontId="0" fillId="0" borderId="1" xfId="1" applyNumberFormat="1" applyFont="1" applyFill="1" applyBorder="1"/>
    <xf numFmtId="164" fontId="0" fillId="0" borderId="1" xfId="1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ill="1" applyBorder="1" applyAlignment="1"/>
    <xf numFmtId="0" fontId="0" fillId="2" borderId="2" xfId="0" applyFill="1" applyBorder="1"/>
    <xf numFmtId="0" fontId="0" fillId="2" borderId="3" xfId="0" applyFill="1" applyBorder="1"/>
    <xf numFmtId="0" fontId="0" fillId="2" borderId="1" xfId="0" applyFill="1" applyBorder="1" applyAlignment="1">
      <alignment horizontal="center"/>
    </xf>
    <xf numFmtId="164" fontId="0" fillId="0" borderId="0" xfId="0" applyNumberFormat="1" applyFill="1" applyBorder="1" applyAlignment="1"/>
    <xf numFmtId="164" fontId="0" fillId="0" borderId="1" xfId="0" applyNumberFormat="1" applyFill="1" applyBorder="1" applyAlignment="1">
      <alignment horizontal="center" vertical="center"/>
    </xf>
    <xf numFmtId="165" fontId="0" fillId="0" borderId="0" xfId="0" applyNumberFormat="1" applyFill="1" applyBorder="1" applyAlignment="1"/>
    <xf numFmtId="164" fontId="3" fillId="0" borderId="1" xfId="0" applyNumberFormat="1" applyFont="1" applyFill="1" applyBorder="1"/>
    <xf numFmtId="10" fontId="3" fillId="0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754380</xdr:colOff>
      <xdr:row>4</xdr:row>
      <xdr:rowOff>194310</xdr:rowOff>
    </xdr:from>
    <xdr:to>
      <xdr:col>3</xdr:col>
      <xdr:colOff>148828</xdr:colOff>
      <xdr:row>4</xdr:row>
      <xdr:rowOff>196453</xdr:rowOff>
    </xdr:to>
    <xdr:cxnSp macro="">
      <xdr:nvCxnSpPr>
        <xdr:cNvPr id="3" name="Gerade Verbindung mit Pfei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3509010" y="1268730"/>
          <a:ext cx="289798" cy="2143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711756</xdr:colOff>
      <xdr:row>3</xdr:row>
      <xdr:rowOff>163593</xdr:rowOff>
    </xdr:from>
    <xdr:to>
      <xdr:col>2</xdr:col>
      <xdr:colOff>178355</xdr:colOff>
      <xdr:row>3</xdr:row>
      <xdr:rowOff>163593</xdr:rowOff>
    </xdr:to>
    <xdr:cxnSp macro="">
      <xdr:nvCxnSpPr>
        <xdr:cNvPr id="5" name="Gerade Verbindung mit Pfei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2628662" y="872015"/>
          <a:ext cx="305990" cy="0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837486</xdr:colOff>
      <xdr:row>5</xdr:row>
      <xdr:rowOff>212407</xdr:rowOff>
    </xdr:from>
    <xdr:to>
      <xdr:col>4</xdr:col>
      <xdr:colOff>142400</xdr:colOff>
      <xdr:row>5</xdr:row>
      <xdr:rowOff>215266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4486752" y="1623298"/>
          <a:ext cx="239554" cy="2859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827049</xdr:colOff>
      <xdr:row>6</xdr:row>
      <xdr:rowOff>187759</xdr:rowOff>
    </xdr:from>
    <xdr:to>
      <xdr:col>6</xdr:col>
      <xdr:colOff>138462</xdr:colOff>
      <xdr:row>6</xdr:row>
      <xdr:rowOff>190757</xdr:rowOff>
    </xdr:to>
    <xdr:cxnSp macro="">
      <xdr:nvCxnSpPr>
        <xdr:cNvPr id="8" name="Gerade Verbindung mit Pfeil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6388720" y="1962661"/>
          <a:ext cx="245327" cy="2998"/>
        </a:xfrm>
        <a:prstGeom prst="straightConnector1">
          <a:avLst/>
        </a:prstGeom>
        <a:ln w="15875"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6"/>
  <sheetViews>
    <sheetView showGridLines="0" tabSelected="1" zoomScale="115" zoomScaleNormal="115" workbookViewId="0">
      <selection activeCell="A2" sqref="A1:O15"/>
    </sheetView>
  </sheetViews>
  <sheetFormatPr baseColWidth="10" defaultRowHeight="14.4" x14ac:dyDescent="0.3"/>
  <cols>
    <col min="1" max="1" width="25.21875" customWidth="1"/>
    <col min="2" max="2" width="12.21875" customWidth="1"/>
    <col min="3" max="3" width="13.109375" customWidth="1"/>
    <col min="4" max="4" width="13.6640625" customWidth="1"/>
    <col min="5" max="5" width="14.33203125" customWidth="1"/>
    <col min="6" max="7" width="13.5546875" customWidth="1"/>
    <col min="8" max="8" width="12.21875" customWidth="1"/>
    <col min="9" max="9" width="14.44140625" customWidth="1"/>
    <col min="10" max="10" width="13.77734375" customWidth="1"/>
    <col min="11" max="11" width="4.6640625" customWidth="1"/>
    <col min="12" max="12" width="3.6640625" customWidth="1"/>
    <col min="14" max="14" width="17" customWidth="1"/>
    <col min="15" max="15" width="16.44140625" customWidth="1"/>
    <col min="16" max="16" width="7.44140625" customWidth="1"/>
    <col min="18" max="18" width="19.77734375" customWidth="1"/>
  </cols>
  <sheetData>
    <row r="1" spans="1:18" x14ac:dyDescent="0.3">
      <c r="B1" s="18"/>
      <c r="C1" s="18"/>
      <c r="D1" s="18"/>
      <c r="E1" s="18"/>
      <c r="F1" s="26" t="s">
        <v>8</v>
      </c>
      <c r="G1" s="28" t="s">
        <v>13</v>
      </c>
      <c r="H1" s="29"/>
      <c r="I1" s="26" t="s">
        <v>11</v>
      </c>
      <c r="J1" s="26" t="s">
        <v>12</v>
      </c>
      <c r="M1" s="16"/>
      <c r="N1" s="16"/>
    </row>
    <row r="2" spans="1:18" x14ac:dyDescent="0.3">
      <c r="B2" s="19" t="s">
        <v>5</v>
      </c>
      <c r="C2" s="19" t="s">
        <v>6</v>
      </c>
      <c r="D2" s="19" t="s">
        <v>31</v>
      </c>
      <c r="E2" s="19" t="s">
        <v>7</v>
      </c>
      <c r="F2" s="27"/>
      <c r="G2" s="20" t="s">
        <v>9</v>
      </c>
      <c r="H2" s="20" t="s">
        <v>10</v>
      </c>
      <c r="I2" s="27"/>
      <c r="J2" s="27"/>
      <c r="M2" t="s">
        <v>14</v>
      </c>
      <c r="N2" s="8"/>
      <c r="O2" s="8">
        <v>925000</v>
      </c>
    </row>
    <row r="3" spans="1:18" ht="28.05" customHeight="1" x14ac:dyDescent="0.3">
      <c r="A3" s="4" t="s">
        <v>34</v>
      </c>
      <c r="B3" s="14">
        <v>26100</v>
      </c>
      <c r="C3" s="15">
        <v>18000</v>
      </c>
      <c r="D3" s="14">
        <v>11000</v>
      </c>
      <c r="E3" s="14">
        <v>190000</v>
      </c>
      <c r="F3" s="14">
        <v>27000</v>
      </c>
      <c r="G3" s="14">
        <v>410000</v>
      </c>
      <c r="H3" s="14">
        <v>370000</v>
      </c>
      <c r="I3" s="14">
        <v>210000</v>
      </c>
      <c r="J3" s="14">
        <v>140000</v>
      </c>
      <c r="K3" s="2"/>
      <c r="L3" s="9" t="s">
        <v>15</v>
      </c>
      <c r="M3" t="s">
        <v>16</v>
      </c>
      <c r="N3" s="8"/>
      <c r="O3" s="8">
        <v>197300</v>
      </c>
    </row>
    <row r="4" spans="1:18" ht="28.05" customHeight="1" x14ac:dyDescent="0.3">
      <c r="A4" s="4" t="s">
        <v>0</v>
      </c>
      <c r="B4" s="5">
        <v>26100</v>
      </c>
      <c r="C4" s="15">
        <v>700</v>
      </c>
      <c r="D4" s="14">
        <v>4000</v>
      </c>
      <c r="E4" s="14">
        <v>2000</v>
      </c>
      <c r="F4" s="14">
        <v>200</v>
      </c>
      <c r="G4" s="14">
        <v>1900</v>
      </c>
      <c r="H4" s="14">
        <v>3000</v>
      </c>
      <c r="I4" s="14">
        <v>4000</v>
      </c>
      <c r="J4" s="14">
        <v>10300</v>
      </c>
      <c r="K4" s="2"/>
      <c r="L4" s="9" t="s">
        <v>17</v>
      </c>
      <c r="M4" t="s">
        <v>18</v>
      </c>
      <c r="N4" s="8"/>
      <c r="O4" s="8">
        <f>SUM(O2:O3)</f>
        <v>1122300</v>
      </c>
      <c r="P4" s="8"/>
    </row>
    <row r="5" spans="1:18" ht="28.05" customHeight="1" x14ac:dyDescent="0.3">
      <c r="A5" s="4" t="s">
        <v>1</v>
      </c>
      <c r="B5" s="5"/>
      <c r="C5" s="15">
        <f>SUM(C3:C4)</f>
        <v>18700</v>
      </c>
      <c r="D5" s="14">
        <v>1050</v>
      </c>
      <c r="E5" s="14">
        <v>1150</v>
      </c>
      <c r="F5" s="14">
        <v>500</v>
      </c>
      <c r="G5" s="14">
        <v>5200</v>
      </c>
      <c r="H5" s="14">
        <v>4400</v>
      </c>
      <c r="I5" s="14">
        <v>3700</v>
      </c>
      <c r="J5" s="14">
        <v>2700</v>
      </c>
      <c r="K5" s="1"/>
      <c r="M5" t="s">
        <v>24</v>
      </c>
      <c r="N5" s="8"/>
      <c r="O5" s="8">
        <v>180000</v>
      </c>
      <c r="P5" s="8"/>
    </row>
    <row r="6" spans="1:18" ht="28.05" customHeight="1" x14ac:dyDescent="0.3">
      <c r="A6" s="4" t="s">
        <v>2</v>
      </c>
      <c r="B6" s="5"/>
      <c r="C6" s="5"/>
      <c r="D6" s="5">
        <f>SUM(D3:D5)</f>
        <v>16050</v>
      </c>
      <c r="E6" s="14">
        <v>4150</v>
      </c>
      <c r="F6" s="14">
        <v>1400</v>
      </c>
      <c r="G6" s="14">
        <v>1900</v>
      </c>
      <c r="H6" s="14">
        <v>1900</v>
      </c>
      <c r="I6" s="14">
        <v>5400</v>
      </c>
      <c r="J6" s="14">
        <v>1300</v>
      </c>
      <c r="K6" s="2"/>
      <c r="L6" s="9" t="s">
        <v>15</v>
      </c>
      <c r="M6" t="s">
        <v>25</v>
      </c>
      <c r="N6" s="8"/>
      <c r="O6" s="8">
        <v>431000</v>
      </c>
      <c r="P6" s="8"/>
    </row>
    <row r="7" spans="1:18" ht="28.05" customHeight="1" x14ac:dyDescent="0.3">
      <c r="A7" s="4" t="s">
        <v>3</v>
      </c>
      <c r="B7" s="5"/>
      <c r="C7" s="5"/>
      <c r="D7" s="5"/>
      <c r="E7" s="5"/>
      <c r="F7" s="5">
        <f>SUM(F3:F6)</f>
        <v>29100</v>
      </c>
      <c r="G7" s="14">
        <v>12000</v>
      </c>
      <c r="H7" s="14">
        <v>17100</v>
      </c>
      <c r="I7" s="5"/>
      <c r="J7" s="5"/>
      <c r="K7" s="6"/>
      <c r="L7" s="10" t="s">
        <v>17</v>
      </c>
      <c r="M7" t="s">
        <v>26</v>
      </c>
      <c r="N7" s="8"/>
      <c r="O7" s="8">
        <f>SUM(O5:O6)</f>
        <v>611000</v>
      </c>
      <c r="P7" s="8"/>
    </row>
    <row r="8" spans="1:18" ht="28.05" customHeight="1" x14ac:dyDescent="0.3">
      <c r="A8" s="4" t="s">
        <v>4</v>
      </c>
      <c r="B8" s="5"/>
      <c r="C8" s="5"/>
      <c r="D8" s="5"/>
      <c r="E8" s="14">
        <f>SUM(E3:E7)</f>
        <v>197300</v>
      </c>
      <c r="F8" s="5"/>
      <c r="G8" s="5">
        <f>SUM(G3:G7)</f>
        <v>431000</v>
      </c>
      <c r="H8" s="5">
        <f>SUM(H3:H7)</f>
        <v>396400</v>
      </c>
      <c r="I8" s="5">
        <f>SUM(I3:I7)</f>
        <v>223100</v>
      </c>
      <c r="J8" s="5">
        <f>SUM(J3:J7)</f>
        <v>154300</v>
      </c>
      <c r="K8" s="6"/>
      <c r="M8" t="s">
        <v>28</v>
      </c>
      <c r="N8" s="8"/>
      <c r="O8" s="8">
        <v>310000</v>
      </c>
      <c r="P8" s="8"/>
    </row>
    <row r="9" spans="1:18" ht="28.05" customHeight="1" x14ac:dyDescent="0.3">
      <c r="A9" s="4" t="s">
        <v>32</v>
      </c>
      <c r="B9" s="3"/>
      <c r="C9" s="3"/>
      <c r="D9" s="5"/>
      <c r="E9" s="24"/>
      <c r="F9" s="5"/>
      <c r="G9" s="24"/>
      <c r="H9" s="24"/>
      <c r="I9" s="24"/>
      <c r="J9" s="24"/>
      <c r="L9" s="9" t="s">
        <v>15</v>
      </c>
      <c r="M9" t="s">
        <v>29</v>
      </c>
      <c r="N9" s="8"/>
      <c r="O9" s="8">
        <v>396400</v>
      </c>
      <c r="P9" s="8"/>
    </row>
    <row r="10" spans="1:18" ht="28.05" customHeight="1" x14ac:dyDescent="0.3">
      <c r="A10" s="4" t="s">
        <v>33</v>
      </c>
      <c r="B10" s="3"/>
      <c r="C10" s="3"/>
      <c r="D10" s="5"/>
      <c r="E10" s="25"/>
      <c r="F10" s="22"/>
      <c r="G10" s="25"/>
      <c r="H10" s="25"/>
      <c r="I10" s="25"/>
      <c r="J10" s="25"/>
      <c r="K10" s="8"/>
      <c r="L10" s="10" t="s">
        <v>17</v>
      </c>
      <c r="M10" t="s">
        <v>30</v>
      </c>
      <c r="N10" s="8"/>
      <c r="O10" s="8">
        <f>SUM(O8:O9)</f>
        <v>706400</v>
      </c>
      <c r="P10" s="8"/>
    </row>
    <row r="11" spans="1:18" ht="28.05" customHeight="1" x14ac:dyDescent="0.3">
      <c r="D11" s="7"/>
      <c r="F11" s="7"/>
      <c r="K11" s="8"/>
      <c r="L11" s="9" t="s">
        <v>15</v>
      </c>
      <c r="M11" t="s">
        <v>27</v>
      </c>
      <c r="O11" s="8">
        <v>5200</v>
      </c>
      <c r="P11" s="8"/>
    </row>
    <row r="12" spans="1:18" ht="28.05" customHeight="1" x14ac:dyDescent="0.3">
      <c r="A12" s="17"/>
      <c r="B12" s="17"/>
      <c r="C12" s="17"/>
      <c r="D12" s="17"/>
      <c r="E12" s="17"/>
      <c r="F12" s="17"/>
      <c r="G12" s="17"/>
      <c r="H12" s="17"/>
      <c r="I12" s="17"/>
      <c r="J12" s="17"/>
      <c r="L12" s="10" t="s">
        <v>17</v>
      </c>
      <c r="M12" t="s">
        <v>19</v>
      </c>
      <c r="N12" s="8"/>
      <c r="O12" s="8">
        <f>O4+O7+O10+O11</f>
        <v>2444900</v>
      </c>
      <c r="P12" s="8"/>
      <c r="R12" s="8"/>
    </row>
    <row r="13" spans="1:18" ht="28.05" customHeight="1" x14ac:dyDescent="0.3">
      <c r="A13" s="23"/>
      <c r="B13" s="17"/>
      <c r="C13" s="17"/>
      <c r="D13" s="21"/>
      <c r="E13" s="21"/>
      <c r="F13" s="21"/>
      <c r="G13" s="21"/>
      <c r="H13" s="21"/>
      <c r="I13" s="21"/>
      <c r="J13" s="21"/>
      <c r="L13" s="9" t="s">
        <v>15</v>
      </c>
      <c r="M13" t="s">
        <v>20</v>
      </c>
      <c r="N13" s="8"/>
      <c r="O13" s="8">
        <v>21800</v>
      </c>
      <c r="P13" s="8"/>
    </row>
    <row r="14" spans="1:18" ht="28.05" customHeight="1" x14ac:dyDescent="0.3">
      <c r="A14" s="17"/>
      <c r="B14" s="17"/>
      <c r="C14" s="17"/>
      <c r="D14" s="17"/>
      <c r="E14" s="17"/>
      <c r="F14" s="17"/>
      <c r="G14" s="17"/>
      <c r="H14" s="17"/>
      <c r="I14" s="17"/>
      <c r="J14" s="17"/>
      <c r="L14" s="9" t="s">
        <v>21</v>
      </c>
      <c r="M14" t="s">
        <v>22</v>
      </c>
      <c r="N14" s="8"/>
      <c r="O14" s="8">
        <v>17600</v>
      </c>
      <c r="P14" s="8"/>
    </row>
    <row r="15" spans="1:18" ht="28.05" customHeight="1" x14ac:dyDescent="0.3">
      <c r="A15" s="17"/>
      <c r="B15" s="17"/>
      <c r="C15" s="17"/>
      <c r="D15" s="17"/>
      <c r="E15" s="17"/>
      <c r="F15" s="17"/>
      <c r="G15" s="17"/>
      <c r="H15" s="17"/>
      <c r="I15" s="17"/>
      <c r="J15" s="17"/>
      <c r="L15" s="9" t="s">
        <v>17</v>
      </c>
      <c r="M15" t="s">
        <v>23</v>
      </c>
      <c r="N15" s="8"/>
      <c r="O15" s="8">
        <f>O12+O13-O14</f>
        <v>2449100</v>
      </c>
      <c r="P15" s="8"/>
    </row>
    <row r="16" spans="1:18" ht="28.05" customHeight="1" x14ac:dyDescent="0.3">
      <c r="A16" s="17"/>
      <c r="B16" s="17"/>
      <c r="C16" s="17"/>
      <c r="D16" s="17"/>
      <c r="E16" s="17"/>
      <c r="F16" s="17"/>
      <c r="G16" s="17"/>
      <c r="H16" s="17"/>
      <c r="I16" s="17"/>
      <c r="J16" s="17"/>
      <c r="P16" s="8"/>
    </row>
    <row r="17" spans="1:18" ht="28.05" customHeight="1" x14ac:dyDescent="0.3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7"/>
      <c r="P17" s="8"/>
      <c r="R17" s="8"/>
    </row>
    <row r="18" spans="1:18" ht="28.05" customHeight="1" x14ac:dyDescent="0.3">
      <c r="B18" s="8"/>
      <c r="K18" s="7"/>
      <c r="L18" s="9"/>
      <c r="N18" s="8"/>
      <c r="O18" s="8"/>
      <c r="P18" s="8"/>
    </row>
    <row r="19" spans="1:18" ht="28.05" customHeight="1" x14ac:dyDescent="0.3">
      <c r="A19" s="8"/>
      <c r="B19" s="8"/>
      <c r="L19" s="9"/>
      <c r="N19" s="8"/>
      <c r="O19" s="8"/>
      <c r="P19" s="8"/>
    </row>
    <row r="20" spans="1:18" ht="28.05" customHeight="1" x14ac:dyDescent="0.3">
      <c r="A20" s="8"/>
      <c r="B20" s="8"/>
      <c r="K20" s="7"/>
      <c r="L20" s="9"/>
      <c r="O20" s="8"/>
    </row>
    <row r="21" spans="1:18" ht="28.05" customHeight="1" x14ac:dyDescent="0.3">
      <c r="B21" s="8"/>
      <c r="L21" s="9"/>
      <c r="N21" s="8"/>
      <c r="O21" s="8"/>
      <c r="P21" s="8"/>
    </row>
    <row r="22" spans="1:18" ht="21.6" customHeight="1" x14ac:dyDescent="0.3">
      <c r="M22" s="7"/>
      <c r="N22" s="8"/>
      <c r="O22" s="8"/>
      <c r="P22" s="8"/>
    </row>
    <row r="23" spans="1:18" ht="28.05" customHeight="1" x14ac:dyDescent="0.3">
      <c r="M23" s="7"/>
      <c r="N23" s="8"/>
      <c r="O23" s="8"/>
      <c r="P23" s="8"/>
    </row>
    <row r="24" spans="1:18" ht="28.05" customHeight="1" x14ac:dyDescent="0.3">
      <c r="L24" s="9"/>
      <c r="N24" s="8"/>
      <c r="O24" s="8"/>
      <c r="P24" s="8"/>
    </row>
    <row r="25" spans="1:18" ht="28.05" customHeight="1" x14ac:dyDescent="0.3">
      <c r="L25" s="11"/>
      <c r="M25" s="12"/>
      <c r="N25" s="13"/>
      <c r="O25" s="13"/>
      <c r="P25" s="8"/>
    </row>
    <row r="26" spans="1:18" ht="28.05" customHeight="1" x14ac:dyDescent="0.3">
      <c r="N26" s="8"/>
      <c r="O26" s="8"/>
      <c r="P26" s="8"/>
    </row>
    <row r="27" spans="1:18" ht="28.05" customHeight="1" x14ac:dyDescent="0.3"/>
    <row r="28" spans="1:18" ht="28.05" customHeight="1" x14ac:dyDescent="0.3"/>
    <row r="29" spans="1:18" ht="28.05" customHeight="1" x14ac:dyDescent="0.3"/>
    <row r="30" spans="1:18" ht="22.05" customHeight="1" x14ac:dyDescent="0.3"/>
    <row r="31" spans="1:18" ht="22.05" customHeight="1" x14ac:dyDescent="0.3"/>
    <row r="32" spans="1:18" ht="22.05" customHeight="1" x14ac:dyDescent="0.3"/>
    <row r="33" ht="22.05" customHeight="1" x14ac:dyDescent="0.3"/>
    <row r="34" ht="22.05" customHeight="1" x14ac:dyDescent="0.3"/>
    <row r="35" ht="22.05" customHeight="1" x14ac:dyDescent="0.3"/>
    <row r="36" ht="22.05" customHeight="1" x14ac:dyDescent="0.3"/>
    <row r="37" ht="22.05" customHeight="1" x14ac:dyDescent="0.3"/>
    <row r="38" ht="22.05" customHeight="1" x14ac:dyDescent="0.3"/>
    <row r="39" ht="22.05" customHeight="1" x14ac:dyDescent="0.3"/>
    <row r="40" ht="22.05" customHeight="1" x14ac:dyDescent="0.3"/>
    <row r="41" ht="22.05" customHeight="1" x14ac:dyDescent="0.3"/>
    <row r="42" ht="22.05" customHeight="1" x14ac:dyDescent="0.3"/>
    <row r="43" ht="22.05" customHeight="1" x14ac:dyDescent="0.3"/>
    <row r="44" ht="22.05" customHeight="1" x14ac:dyDescent="0.3"/>
    <row r="45" ht="22.05" customHeight="1" x14ac:dyDescent="0.3"/>
    <row r="46" ht="22.05" customHeight="1" x14ac:dyDescent="0.3"/>
  </sheetData>
  <mergeCells count="4">
    <mergeCell ref="F1:F2"/>
    <mergeCell ref="I1:I2"/>
    <mergeCell ref="J1:J2"/>
    <mergeCell ref="G1:H1"/>
  </mergeCells>
  <pageMargins left="0.7" right="0.7" top="0.78740157499999996" bottom="0.78740157499999996" header="0.3" footer="0.3"/>
  <pageSetup paperSize="9" scale="9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Toni Uckar</dc:creator>
  <cp:lastModifiedBy>Toni Ucker</cp:lastModifiedBy>
  <cp:lastPrinted>2023-10-11T13:16:24Z</cp:lastPrinted>
  <dcterms:created xsi:type="dcterms:W3CDTF">2023-10-10T18:46:39Z</dcterms:created>
  <dcterms:modified xsi:type="dcterms:W3CDTF">2024-08-30T08:11:43Z</dcterms:modified>
</cp:coreProperties>
</file>