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D:\Prüfungstrainer\Wirtschaftsfachwirt\Unterricht\Rechnungswesen HQ\Zusatzaufgaben\Zusatzaufgaben 05.09.2024\Aufgabe 7\"/>
    </mc:Choice>
  </mc:AlternateContent>
  <xr:revisionPtr revIDLastSave="0" documentId="13_ncr:1_{C8520480-AC95-46F4-9CCA-2C79A6E1145E}" xr6:coauthVersionLast="47" xr6:coauthVersionMax="47" xr10:uidLastSave="{00000000-0000-0000-0000-000000000000}"/>
  <bookViews>
    <workbookView xWindow="-28920" yWindow="1440" windowWidth="29040" windowHeight="15720" xr2:uid="{4D16C22F-6BBB-4906-AC01-8AFE445E9F66}"/>
  </bookViews>
  <sheets>
    <sheet name="Tabelle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I17" i="1" l="1"/>
  <c r="I13" i="1"/>
  <c r="I9" i="1"/>
  <c r="I5" i="1"/>
  <c r="B11" i="1"/>
  <c r="C11" i="1"/>
  <c r="D11" i="1"/>
  <c r="E11" i="1"/>
  <c r="I21" i="1" l="1"/>
  <c r="I10" i="1" l="1"/>
</calcChain>
</file>

<file path=xl/sharedStrings.xml><?xml version="1.0" encoding="utf-8"?>
<sst xmlns="http://schemas.openxmlformats.org/spreadsheetml/2006/main" count="49" uniqueCount="36">
  <si>
    <t>Betriebsabrechnungsbogen (BAB I)</t>
  </si>
  <si>
    <t>Kostenträgerblatt (BAB II)</t>
  </si>
  <si>
    <t>Gemeinkostenarten</t>
  </si>
  <si>
    <t>Material</t>
  </si>
  <si>
    <t>Fertigung</t>
  </si>
  <si>
    <t>Verwaltung</t>
  </si>
  <si>
    <t>Vertrieb</t>
  </si>
  <si>
    <t>Fertigungsmaterial</t>
  </si>
  <si>
    <t>+</t>
  </si>
  <si>
    <t>Materialgemeinkosten</t>
  </si>
  <si>
    <t>kalk. Abschreibungen</t>
  </si>
  <si>
    <t>=</t>
  </si>
  <si>
    <t>Materialkosten</t>
  </si>
  <si>
    <t>Energie</t>
  </si>
  <si>
    <t>Fertigungslöhne</t>
  </si>
  <si>
    <t>Miete</t>
  </si>
  <si>
    <t>Fertigungsgemeinkosten</t>
  </si>
  <si>
    <t>Gehälter</t>
  </si>
  <si>
    <t>Sondereinzelkosten der Fertigung</t>
  </si>
  <si>
    <t>Fremdinstandhaltung</t>
  </si>
  <si>
    <t>Fertigungskosten</t>
  </si>
  <si>
    <t>Herstellkosten der Erzeugung</t>
  </si>
  <si>
    <t>Summe Gemeinkosten</t>
  </si>
  <si>
    <t>Minderbestand an Erzeugnissen</t>
  </si>
  <si>
    <t>Bezugsbasis</t>
  </si>
  <si>
    <t>-</t>
  </si>
  <si>
    <t>Mehrbestand an Erzeugnissen</t>
  </si>
  <si>
    <t>Zuschlagssätze</t>
  </si>
  <si>
    <t>Herstellkosten des Umsatzes</t>
  </si>
  <si>
    <t>Verwaltungsgemeinkosten</t>
  </si>
  <si>
    <t>Vertriebsgemeinkosten</t>
  </si>
  <si>
    <t>Sondereinzelkosten des Vertriebs</t>
  </si>
  <si>
    <t>Selbstkosten des Umsatzes</t>
  </si>
  <si>
    <t>Umsatzerlöse</t>
  </si>
  <si>
    <t>Betriebsergebnis</t>
  </si>
  <si>
    <t>kalk. Zinsen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</si>
</sst>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-* #,##0.00\ &quot;€&quot;_-;\-* #,##0.00\ &quot;€&quot;_-;_-* &quot;-&quot;??\ &quot;€&quot;_-;_-@_-"/>
    <numFmt numFmtId="164" formatCode="#,##0\ &quot;€&quot;"/>
    <numFmt numFmtId="165" formatCode="_-* #,##0.0000000\ &quot;€&quot;_-;\-* #,##0.0000000\ &quot;€&quot;_-;_-* &quot;-&quot;???????\ &quot;€&quot;_-;_-@_-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27">
    <xf numFmtId="0" fontId="0" fillId="0" borderId="0" xfId="0"/>
    <xf numFmtId="0" fontId="2" fillId="0" borderId="0" xfId="0" applyFont="1"/>
    <xf numFmtId="0" fontId="2" fillId="0" borderId="1" xfId="0" applyFont="1" applyBorder="1"/>
    <xf numFmtId="0" fontId="0" fillId="0" borderId="1" xfId="0" applyBorder="1"/>
    <xf numFmtId="0" fontId="0" fillId="0" borderId="0" xfId="0" applyAlignment="1">
      <alignment horizontal="center" vertical="center" wrapText="1"/>
    </xf>
    <xf numFmtId="164" fontId="3" fillId="0" borderId="1" xfId="0" applyNumberFormat="1" applyFont="1" applyBorder="1"/>
    <xf numFmtId="0" fontId="0" fillId="0" borderId="0" xfId="0" quotePrefix="1" applyAlignment="1">
      <alignment horizontal="right"/>
    </xf>
    <xf numFmtId="0" fontId="0" fillId="0" borderId="1" xfId="0" applyBorder="1" applyAlignment="1">
      <alignment vertical="center" wrapText="1"/>
    </xf>
    <xf numFmtId="164" fontId="0" fillId="0" borderId="1" xfId="1" applyNumberFormat="1" applyFont="1" applyFill="1" applyBorder="1" applyAlignment="1">
      <alignment vertical="center" wrapText="1"/>
    </xf>
    <xf numFmtId="44" fontId="0" fillId="0" borderId="0" xfId="1" applyFont="1" applyFill="1" applyBorder="1" applyAlignment="1">
      <alignment vertical="center" wrapText="1"/>
    </xf>
    <xf numFmtId="44" fontId="0" fillId="0" borderId="1" xfId="0" applyNumberFormat="1" applyBorder="1"/>
    <xf numFmtId="0" fontId="0" fillId="0" borderId="0" xfId="0" applyAlignment="1">
      <alignment horizontal="right"/>
    </xf>
    <xf numFmtId="0" fontId="2" fillId="0" borderId="1" xfId="0" applyFont="1" applyBorder="1" applyAlignment="1">
      <alignment vertical="center" wrapText="1"/>
    </xf>
    <xf numFmtId="164" fontId="2" fillId="0" borderId="1" xfId="1" applyNumberFormat="1" applyFont="1" applyFill="1" applyBorder="1" applyAlignment="1">
      <alignment vertical="center" wrapText="1"/>
    </xf>
    <xf numFmtId="44" fontId="2" fillId="0" borderId="0" xfId="1" applyFont="1" applyFill="1" applyBorder="1" applyAlignment="1">
      <alignment vertical="center" wrapText="1"/>
    </xf>
    <xf numFmtId="0" fontId="0" fillId="0" borderId="0" xfId="0" applyAlignment="1">
      <alignment horizontal="center"/>
    </xf>
    <xf numFmtId="10" fontId="0" fillId="0" borderId="0" xfId="0" applyNumberFormat="1" applyAlignment="1">
      <alignment horizontal="center"/>
    </xf>
    <xf numFmtId="44" fontId="0" fillId="0" borderId="0" xfId="0" applyNumberFormat="1"/>
    <xf numFmtId="165" fontId="0" fillId="0" borderId="0" xfId="0" applyNumberFormat="1"/>
    <xf numFmtId="164" fontId="0" fillId="0" borderId="1" xfId="0" applyNumberFormat="1" applyBorder="1"/>
    <xf numFmtId="164" fontId="0" fillId="0" borderId="0" xfId="0" applyNumberFormat="1"/>
    <xf numFmtId="44" fontId="2" fillId="0" borderId="1" xfId="0" applyNumberFormat="1" applyFont="1" applyBorder="1"/>
    <xf numFmtId="164" fontId="2" fillId="0" borderId="1" xfId="0" applyNumberFormat="1" applyFont="1" applyBorder="1"/>
    <xf numFmtId="164" fontId="4" fillId="0" borderId="1" xfId="0" applyNumberFormat="1" applyFont="1" applyBorder="1"/>
    <xf numFmtId="10" fontId="4" fillId="0" borderId="1" xfId="0" applyNumberFormat="1" applyFont="1" applyBorder="1" applyAlignment="1">
      <alignment horizontal="center"/>
    </xf>
    <xf numFmtId="164" fontId="4" fillId="0" borderId="1" xfId="0" applyNumberFormat="1" applyFont="1" applyBorder="1" applyAlignment="1">
      <alignment horizontal="center"/>
    </xf>
    <xf numFmtId="0" fontId="0" fillId="2" borderId="1" xfId="0" applyFill="1" applyBorder="1" applyAlignment="1">
      <alignment horizontal="center" vertical="center" wrapText="1"/>
    </xf>
  </cellXfs>
  <cellStyles count="2">
    <cellStyle name="Standard" xfId="0" builtinId="0"/>
    <cellStyle name="Währung" xfId="1" builtin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FF876AD-528A-4298-9EA4-00162AE11CA1}">
  <dimension ref="A1:I24"/>
  <sheetViews>
    <sheetView showGridLines="0" tabSelected="1" zoomScale="160" zoomScaleNormal="160" workbookViewId="0">
      <selection activeCell="D16" sqref="D16"/>
    </sheetView>
  </sheetViews>
  <sheetFormatPr baseColWidth="10" defaultRowHeight="14.4" x14ac:dyDescent="0.3"/>
  <cols>
    <col min="1" max="1" width="20.77734375" customWidth="1"/>
    <col min="2" max="2" width="13.6640625" customWidth="1"/>
    <col min="3" max="3" width="13.5546875" customWidth="1"/>
    <col min="4" max="4" width="12.77734375" customWidth="1"/>
    <col min="5" max="5" width="12" customWidth="1"/>
    <col min="6" max="6" width="4.33203125" customWidth="1"/>
    <col min="7" max="7" width="3.5546875" customWidth="1"/>
    <col min="8" max="8" width="31.21875" customWidth="1"/>
    <col min="9" max="9" width="18.109375" customWidth="1"/>
  </cols>
  <sheetData>
    <row r="1" spans="1:9" x14ac:dyDescent="0.3">
      <c r="A1" s="1" t="s">
        <v>0</v>
      </c>
    </row>
    <row r="2" spans="1:9" x14ac:dyDescent="0.3">
      <c r="H2" s="2" t="s">
        <v>1</v>
      </c>
      <c r="I2" s="3"/>
    </row>
    <row r="3" spans="1:9" x14ac:dyDescent="0.3">
      <c r="A3" s="26" t="s">
        <v>2</v>
      </c>
      <c r="B3" s="26" t="s">
        <v>3</v>
      </c>
      <c r="C3" s="26" t="s">
        <v>4</v>
      </c>
      <c r="D3" s="26" t="s">
        <v>5</v>
      </c>
      <c r="E3" s="26" t="s">
        <v>6</v>
      </c>
      <c r="F3" s="4"/>
      <c r="H3" s="3" t="s">
        <v>7</v>
      </c>
      <c r="I3" s="5">
        <v>90000</v>
      </c>
    </row>
    <row r="4" spans="1:9" x14ac:dyDescent="0.3">
      <c r="A4" s="26"/>
      <c r="B4" s="26"/>
      <c r="C4" s="26"/>
      <c r="D4" s="26"/>
      <c r="E4" s="26"/>
      <c r="F4" s="4"/>
      <c r="G4" s="6" t="s">
        <v>8</v>
      </c>
      <c r="H4" s="3" t="s">
        <v>9</v>
      </c>
      <c r="I4" s="5">
        <v>53300</v>
      </c>
    </row>
    <row r="5" spans="1:9" ht="16.95" customHeight="1" x14ac:dyDescent="0.3">
      <c r="A5" s="7" t="s">
        <v>10</v>
      </c>
      <c r="B5" s="8">
        <v>16000</v>
      </c>
      <c r="C5" s="8">
        <v>52000</v>
      </c>
      <c r="D5" s="8">
        <v>1700</v>
      </c>
      <c r="E5" s="8">
        <v>3900</v>
      </c>
      <c r="F5" s="9"/>
      <c r="G5" s="6" t="s">
        <v>11</v>
      </c>
      <c r="H5" s="10" t="s">
        <v>12</v>
      </c>
      <c r="I5" s="5">
        <f>SUM(I3:I4)</f>
        <v>143300</v>
      </c>
    </row>
    <row r="6" spans="1:9" ht="16.95" customHeight="1" x14ac:dyDescent="0.3">
      <c r="A6" s="7" t="s">
        <v>13</v>
      </c>
      <c r="B6" s="8">
        <v>1700</v>
      </c>
      <c r="C6" s="8">
        <v>38500</v>
      </c>
      <c r="D6" s="8">
        <v>600</v>
      </c>
      <c r="E6" s="8">
        <v>800</v>
      </c>
      <c r="F6" s="9"/>
      <c r="G6" s="11"/>
      <c r="H6" s="10" t="s">
        <v>14</v>
      </c>
      <c r="I6" s="5">
        <v>71000</v>
      </c>
    </row>
    <row r="7" spans="1:9" ht="16.95" customHeight="1" x14ac:dyDescent="0.3">
      <c r="A7" s="7" t="s">
        <v>15</v>
      </c>
      <c r="B7" s="8">
        <v>4800</v>
      </c>
      <c r="C7" s="8">
        <v>25000</v>
      </c>
      <c r="D7" s="8">
        <v>1900</v>
      </c>
      <c r="E7" s="8">
        <v>2800</v>
      </c>
      <c r="F7" s="9"/>
      <c r="G7" s="6" t="s">
        <v>8</v>
      </c>
      <c r="H7" s="10" t="s">
        <v>16</v>
      </c>
      <c r="I7" s="5">
        <v>188100</v>
      </c>
    </row>
    <row r="8" spans="1:9" ht="16.95" customHeight="1" x14ac:dyDescent="0.3">
      <c r="A8" s="7" t="s">
        <v>17</v>
      </c>
      <c r="B8" s="8">
        <v>18000</v>
      </c>
      <c r="C8" s="8">
        <v>31000</v>
      </c>
      <c r="D8" s="8">
        <v>26000</v>
      </c>
      <c r="E8" s="8">
        <v>16000</v>
      </c>
      <c r="F8" s="9"/>
      <c r="G8" s="6" t="s">
        <v>8</v>
      </c>
      <c r="H8" s="10" t="s">
        <v>18</v>
      </c>
      <c r="I8" s="5">
        <v>6000</v>
      </c>
    </row>
    <row r="9" spans="1:9" ht="16.95" customHeight="1" x14ac:dyDescent="0.3">
      <c r="A9" s="7" t="s">
        <v>19</v>
      </c>
      <c r="B9" s="8">
        <v>800</v>
      </c>
      <c r="C9" s="8">
        <v>1600</v>
      </c>
      <c r="D9" s="8">
        <v>0</v>
      </c>
      <c r="E9" s="8">
        <v>380</v>
      </c>
      <c r="F9" s="9"/>
      <c r="G9" s="6" t="s">
        <v>11</v>
      </c>
      <c r="H9" s="10" t="s">
        <v>20</v>
      </c>
      <c r="I9" s="5">
        <f>SUM(I6:I8)</f>
        <v>265100</v>
      </c>
    </row>
    <row r="10" spans="1:9" x14ac:dyDescent="0.3">
      <c r="A10" s="7" t="s">
        <v>35</v>
      </c>
      <c r="B10" s="8">
        <v>12000</v>
      </c>
      <c r="C10" s="8">
        <v>40000</v>
      </c>
      <c r="D10" s="8">
        <v>1300</v>
      </c>
      <c r="E10" s="8">
        <v>3000</v>
      </c>
      <c r="F10" s="9"/>
      <c r="G10" s="6" t="s">
        <v>11</v>
      </c>
      <c r="H10" s="10" t="s">
        <v>21</v>
      </c>
      <c r="I10" s="5">
        <f>I5+I9</f>
        <v>408400</v>
      </c>
    </row>
    <row r="11" spans="1:9" ht="16.95" customHeight="1" x14ac:dyDescent="0.3">
      <c r="A11" s="12" t="s">
        <v>22</v>
      </c>
      <c r="B11" s="13">
        <f>SUM(B5:B10)</f>
        <v>53300</v>
      </c>
      <c r="C11" s="13">
        <f>SUM(C5:C10)</f>
        <v>188100</v>
      </c>
      <c r="D11" s="13">
        <f>SUM(D5:D10)</f>
        <v>31500</v>
      </c>
      <c r="E11" s="13">
        <f>SUM(E5:E10)</f>
        <v>26880</v>
      </c>
      <c r="F11" s="14"/>
      <c r="G11" s="6" t="s">
        <v>8</v>
      </c>
      <c r="H11" s="10" t="s">
        <v>23</v>
      </c>
      <c r="I11" s="5">
        <v>19000</v>
      </c>
    </row>
    <row r="12" spans="1:9" ht="16.95" customHeight="1" x14ac:dyDescent="0.3">
      <c r="A12" s="7" t="s">
        <v>24</v>
      </c>
      <c r="B12" s="23"/>
      <c r="C12" s="23"/>
      <c r="D12" s="25"/>
      <c r="E12" s="25"/>
      <c r="F12" s="15"/>
      <c r="G12" s="6" t="s">
        <v>25</v>
      </c>
      <c r="H12" s="10" t="s">
        <v>26</v>
      </c>
      <c r="I12" s="5">
        <v>3500</v>
      </c>
    </row>
    <row r="13" spans="1:9" ht="16.95" customHeight="1" x14ac:dyDescent="0.3">
      <c r="A13" s="7" t="s">
        <v>27</v>
      </c>
      <c r="B13" s="24"/>
      <c r="C13" s="24"/>
      <c r="D13" s="24"/>
      <c r="E13" s="24"/>
      <c r="F13" s="16"/>
      <c r="G13" s="6" t="s">
        <v>11</v>
      </c>
      <c r="H13" s="10" t="s">
        <v>28</v>
      </c>
      <c r="I13" s="5">
        <f>I10+I11-I12</f>
        <v>423900</v>
      </c>
    </row>
    <row r="14" spans="1:9" ht="16.95" customHeight="1" x14ac:dyDescent="0.3">
      <c r="G14" s="6" t="s">
        <v>8</v>
      </c>
      <c r="H14" s="10" t="s">
        <v>29</v>
      </c>
      <c r="I14" s="5">
        <v>31500</v>
      </c>
    </row>
    <row r="15" spans="1:9" ht="16.95" customHeight="1" x14ac:dyDescent="0.3">
      <c r="G15" s="6" t="s">
        <v>8</v>
      </c>
      <c r="H15" s="10" t="s">
        <v>30</v>
      </c>
      <c r="I15" s="5">
        <v>26880</v>
      </c>
    </row>
    <row r="16" spans="1:9" ht="16.95" customHeight="1" x14ac:dyDescent="0.3">
      <c r="B16" s="20"/>
      <c r="C16" s="20"/>
      <c r="D16" s="20"/>
      <c r="E16" s="20"/>
      <c r="G16" s="6" t="s">
        <v>8</v>
      </c>
      <c r="H16" s="10" t="s">
        <v>31</v>
      </c>
      <c r="I16" s="5">
        <v>1200</v>
      </c>
    </row>
    <row r="17" spans="1:9" ht="16.95" customHeight="1" x14ac:dyDescent="0.3">
      <c r="C17" s="17"/>
      <c r="G17" s="6" t="s">
        <v>11</v>
      </c>
      <c r="H17" s="10" t="s">
        <v>32</v>
      </c>
      <c r="I17" s="5">
        <f>SUM(I13:I16)</f>
        <v>483480</v>
      </c>
    </row>
    <row r="18" spans="1:9" ht="16.95" customHeight="1" x14ac:dyDescent="0.3">
      <c r="A18" s="20"/>
      <c r="C18" s="18"/>
      <c r="H18" s="3"/>
      <c r="I18" s="19"/>
    </row>
    <row r="19" spans="1:9" ht="16.95" customHeight="1" x14ac:dyDescent="0.3">
      <c r="E19" s="20"/>
      <c r="H19" s="10" t="s">
        <v>33</v>
      </c>
      <c r="I19" s="19">
        <v>410000</v>
      </c>
    </row>
    <row r="20" spans="1:9" ht="16.95" customHeight="1" x14ac:dyDescent="0.3">
      <c r="D20" s="20"/>
      <c r="E20" s="20"/>
      <c r="G20" s="6" t="s">
        <v>25</v>
      </c>
      <c r="H20" s="10" t="s">
        <v>32</v>
      </c>
      <c r="I20" s="19">
        <v>483480</v>
      </c>
    </row>
    <row r="21" spans="1:9" ht="16.95" customHeight="1" x14ac:dyDescent="0.3">
      <c r="B21" s="20"/>
      <c r="C21" s="20"/>
      <c r="D21" s="20"/>
      <c r="E21" s="20"/>
      <c r="G21" s="6" t="s">
        <v>11</v>
      </c>
      <c r="H21" s="21" t="s">
        <v>34</v>
      </c>
      <c r="I21" s="22">
        <f>I19-I20</f>
        <v>-73480</v>
      </c>
    </row>
    <row r="23" spans="1:9" x14ac:dyDescent="0.3">
      <c r="D23" s="20"/>
    </row>
    <row r="24" spans="1:9" x14ac:dyDescent="0.3">
      <c r="D24" s="20"/>
      <c r="E24" s="20"/>
    </row>
  </sheetData>
  <mergeCells count="6">
    <mergeCell ref="D12:E12"/>
    <mergeCell ref="A3:A4"/>
    <mergeCell ref="B3:B4"/>
    <mergeCell ref="C3:C4"/>
    <mergeCell ref="D3:D4"/>
    <mergeCell ref="E3:E4"/>
  </mergeCells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Tabelle1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Toni Ucker</dc:creator>
  <cp:lastModifiedBy>Toni Ucker</cp:lastModifiedBy>
  <dcterms:created xsi:type="dcterms:W3CDTF">2024-07-09T11:35:23Z</dcterms:created>
  <dcterms:modified xsi:type="dcterms:W3CDTF">2024-09-05T12:57:05Z</dcterms:modified>
</cp:coreProperties>
</file>